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11852\Desktop\Zima 2023-2024Moje Zamówienia materiałów i narzędzi\2025-2026\Dokumentacja zima 2025-2026\"/>
    </mc:Choice>
  </mc:AlternateContent>
  <xr:revisionPtr revIDLastSave="0" documentId="13_ncr:1_{15A2C13A-DA4E-4132-8226-4B7492C946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4" l="1"/>
  <c r="J6" i="14"/>
  <c r="J7" i="14"/>
  <c r="J8" i="14"/>
  <c r="J9" i="14"/>
  <c r="J10" i="14"/>
  <c r="J11" i="14"/>
  <c r="J12" i="14"/>
  <c r="J13" i="14"/>
  <c r="J14" i="14"/>
  <c r="I15" i="14"/>
  <c r="I14" i="14"/>
  <c r="G6" i="14"/>
  <c r="I6" i="14" s="1"/>
  <c r="G7" i="14"/>
  <c r="I7" i="14" s="1"/>
  <c r="G8" i="14"/>
  <c r="I8" i="14" s="1"/>
  <c r="G9" i="14"/>
  <c r="I9" i="14" s="1"/>
  <c r="G10" i="14"/>
  <c r="I10" i="14" s="1"/>
  <c r="G11" i="14"/>
  <c r="I11" i="14" s="1"/>
  <c r="G12" i="14"/>
  <c r="I12" i="14" s="1"/>
  <c r="G13" i="14"/>
  <c r="I13" i="14" s="1"/>
  <c r="G14" i="14"/>
  <c r="F15" i="14" l="1"/>
  <c r="D15" i="14"/>
  <c r="E15" i="14"/>
  <c r="G5" i="14" l="1"/>
  <c r="G15" i="14" l="1"/>
  <c r="I5" i="14"/>
  <c r="J5" i="14" s="1"/>
</calcChain>
</file>

<file path=xl/sharedStrings.xml><?xml version="1.0" encoding="utf-8"?>
<sst xmlns="http://schemas.openxmlformats.org/spreadsheetml/2006/main" count="47" uniqueCount="39">
  <si>
    <t>Lp</t>
  </si>
  <si>
    <t xml:space="preserve">Nazwa materiału </t>
  </si>
  <si>
    <t>Jm</t>
  </si>
  <si>
    <t>ISE Działdowo</t>
  </si>
  <si>
    <t>ISE Olsztyn</t>
  </si>
  <si>
    <t>ISE Ełk</t>
  </si>
  <si>
    <t>Razem</t>
  </si>
  <si>
    <t>Kg</t>
  </si>
  <si>
    <t>mb</t>
  </si>
  <si>
    <t>Dostawa ;</t>
  </si>
  <si>
    <t>Dostawa :</t>
  </si>
  <si>
    <t>Sekcja Eksploatacji w Olsztynie</t>
  </si>
  <si>
    <t xml:space="preserve">Dostawa  : </t>
  </si>
  <si>
    <t xml:space="preserve">Sekcja Eksploatacji w Ełku                                      ul. Suwalska 2a 19 -300 Ełk </t>
  </si>
  <si>
    <t>Wartość netto</t>
  </si>
  <si>
    <t>Opracowała:</t>
  </si>
  <si>
    <t>Wartość brutto</t>
  </si>
  <si>
    <t>Cena netto</t>
  </si>
  <si>
    <t>ul.Magazynowa 1</t>
  </si>
  <si>
    <t>10-426 Olsztyn</t>
  </si>
  <si>
    <t xml:space="preserve">Przewód elek. OW 4x1,0 w metrach, 4 żyłowy, żyły miedziane1,0mm², wielodrutowe klasy 5 wg .PN-EN 60228:2007 </t>
  </si>
  <si>
    <t>Spoiwo cynowo- ołowiane L-40( 40% cyny, reszta ołów), sprzedawana w laskach).</t>
  </si>
  <si>
    <t>Drut stop spoiwa lutowniczego SN60Pb40 z topikiem, średnica 1mm, sprzedawany w szpulach.</t>
  </si>
  <si>
    <t>Drut stop spoiwa lutowniczego Sn60Pb40 z topikiem SW26/3/2,5% średnica 2mm, sprzedawany w szpulach.</t>
  </si>
  <si>
    <t>Drut wiązałkowy stal.cią.okr.ocynk.mięk.1MM KL1 ST1</t>
  </si>
  <si>
    <t>Drut wiązałkowy st.cią.okr.niep.czarny 2MM KL1 ST1</t>
  </si>
  <si>
    <t xml:space="preserve">Przewód elek. OW 4x1,5 w metrach, 4 żyłowy, żyły miedziane1,5 mm², wielodrutowe klasy 5 wg .PN-EN 60228:2007 </t>
  </si>
  <si>
    <t>(tel. kontaktowy: 89 6775445; 89 6771565)</t>
  </si>
  <si>
    <t>(tel. kontaktowy: 87 4441541)</t>
  </si>
  <si>
    <t>Jolanta Kubiak-Bednarska</t>
  </si>
  <si>
    <t>tel. 89 677 1370</t>
  </si>
  <si>
    <t>Drut wiązałkowy stal.cią.okr.ocynk.mięk.2MM KL1 ST1</t>
  </si>
  <si>
    <r>
      <t>Drut pędniowy ocynkowany średnica 5MM drut stalowy, wytrzymałość min 100 kg/mm</t>
    </r>
    <r>
      <rPr>
        <b/>
        <vertAlign val="superscript"/>
        <sz val="9"/>
        <color theme="1"/>
        <rFont val="Arial"/>
        <family val="2"/>
        <charset val="238"/>
      </rPr>
      <t xml:space="preserve">2 </t>
    </r>
  </si>
  <si>
    <r>
      <t>Drut pędniowy ocynkowany średnica 5,5MM (może być 6MM) drut stalowy, wytrzymałość min 120 kg/mm</t>
    </r>
    <r>
      <rPr>
        <b/>
        <vertAlign val="superscript"/>
        <sz val="9"/>
        <color theme="1"/>
        <rFont val="Arial"/>
        <family val="2"/>
        <charset val="238"/>
      </rPr>
      <t xml:space="preserve">2 </t>
    </r>
  </si>
  <si>
    <t>Sekcja Eksploatacji w Działdowie</t>
  </si>
  <si>
    <t>ul.Grunwaldzka 49</t>
  </si>
  <si>
    <t>13-200 Działdowo</t>
  </si>
  <si>
    <t>tel. kontaktowy: 23 689 4139)</t>
  </si>
  <si>
    <t>Zadanie nr 3- MATERIAŁY DO WALKI ZE ŚNIEGIEM I MROZEM 2025/2026             Załącznik nr 2 (przewody)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</si>
</sst>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9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zcionka tekstu podstawowego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u/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u/>
      <sz val="9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4" fillId="0" borderId="0" xfId="0" applyFont="1"/>
    <xf numFmtId="0" fontId="8" fillId="0" borderId="0" xfId="0" applyFont="1" applyAlignment="1">
      <alignment horizontal="right" vertical="top" wrapText="1"/>
    </xf>
    <xf numFmtId="0" fontId="15" fillId="0" borderId="0" xfId="0" applyFont="1"/>
    <xf numFmtId="0" fontId="7" fillId="0" borderId="0" xfId="0" applyFont="1" applyAlignment="1">
      <alignment horizontal="center"/>
    </xf>
    <xf numFmtId="0" fontId="16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vertical="top" wrapText="1"/>
    </xf>
    <xf numFmtId="0" fontId="10" fillId="2" borderId="0" xfId="0" applyFont="1" applyFill="1" applyAlignment="1">
      <alignment horizontal="center"/>
    </xf>
    <xf numFmtId="0" fontId="7" fillId="2" borderId="0" xfId="0" applyFont="1" applyFill="1"/>
    <xf numFmtId="0" fontId="8" fillId="2" borderId="0" xfId="0" applyFont="1" applyFill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workbookViewId="0">
      <selection activeCell="N10" sqref="N10"/>
    </sheetView>
  </sheetViews>
  <sheetFormatPr defaultRowHeight="14.25"/>
  <cols>
    <col min="1" max="1" width="3.375" style="1" customWidth="1"/>
    <col min="2" max="2" width="25.25" customWidth="1"/>
    <col min="3" max="3" width="3.75" customWidth="1"/>
    <col min="4" max="4" width="8.25" customWidth="1"/>
    <col min="5" max="5" width="7.5" customWidth="1"/>
    <col min="6" max="6" width="7.125" customWidth="1"/>
    <col min="7" max="7" width="6.875" customWidth="1"/>
    <col min="8" max="8" width="7.125" customWidth="1"/>
    <col min="9" max="9" width="7.25" customWidth="1"/>
    <col min="10" max="10" width="7.375" customWidth="1"/>
  </cols>
  <sheetData>
    <row r="1" spans="1:10">
      <c r="A1" s="7"/>
      <c r="B1" s="8"/>
      <c r="C1" s="8"/>
      <c r="D1" s="8"/>
      <c r="E1" s="8"/>
      <c r="F1" s="9"/>
      <c r="G1" s="8"/>
      <c r="H1" s="10"/>
      <c r="I1" s="10"/>
      <c r="J1" s="10"/>
    </row>
    <row r="2" spans="1:10">
      <c r="A2" s="44" t="s">
        <v>38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>
      <c r="A3" s="11"/>
      <c r="B3" s="11"/>
      <c r="C3" s="11"/>
      <c r="D3" s="11"/>
      <c r="E3" s="11"/>
      <c r="F3" s="10"/>
      <c r="G3" s="10"/>
      <c r="H3" s="10"/>
      <c r="I3" s="10"/>
      <c r="J3" s="10"/>
    </row>
    <row r="4" spans="1:10" ht="30.75" customHeight="1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5" t="s">
        <v>6</v>
      </c>
      <c r="H4" s="26" t="s">
        <v>17</v>
      </c>
      <c r="I4" s="27" t="s">
        <v>14</v>
      </c>
      <c r="J4" s="27" t="s">
        <v>16</v>
      </c>
    </row>
    <row r="5" spans="1:10" ht="50.1" customHeight="1">
      <c r="A5" s="24">
        <v>1</v>
      </c>
      <c r="B5" s="28" t="s">
        <v>20</v>
      </c>
      <c r="C5" s="29" t="s">
        <v>8</v>
      </c>
      <c r="D5" s="29">
        <v>0</v>
      </c>
      <c r="E5" s="30">
        <v>95</v>
      </c>
      <c r="F5" s="29">
        <v>0</v>
      </c>
      <c r="G5" s="31">
        <f t="shared" ref="G5:G14" si="0">D5+E5+F5</f>
        <v>95</v>
      </c>
      <c r="H5" s="32"/>
      <c r="I5" s="33">
        <f>G5*H5</f>
        <v>0</v>
      </c>
      <c r="J5" s="33">
        <f>I5*1.23</f>
        <v>0</v>
      </c>
    </row>
    <row r="6" spans="1:10" ht="50.1" customHeight="1">
      <c r="A6" s="24">
        <v>2</v>
      </c>
      <c r="B6" s="28" t="s">
        <v>26</v>
      </c>
      <c r="C6" s="29" t="s">
        <v>8</v>
      </c>
      <c r="D6" s="29">
        <v>0</v>
      </c>
      <c r="E6" s="30">
        <v>110</v>
      </c>
      <c r="F6" s="29">
        <v>0</v>
      </c>
      <c r="G6" s="31">
        <f t="shared" si="0"/>
        <v>110</v>
      </c>
      <c r="H6" s="32"/>
      <c r="I6" s="33">
        <f t="shared" ref="I6:I13" si="1">G6*H6</f>
        <v>0</v>
      </c>
      <c r="J6" s="33">
        <f t="shared" ref="J6:J14" si="2">I6*1.23</f>
        <v>0</v>
      </c>
    </row>
    <row r="7" spans="1:10" ht="39.950000000000003" customHeight="1">
      <c r="A7" s="24">
        <v>4</v>
      </c>
      <c r="B7" s="28" t="s">
        <v>21</v>
      </c>
      <c r="C7" s="29" t="s">
        <v>7</v>
      </c>
      <c r="D7" s="29">
        <v>0</v>
      </c>
      <c r="E7" s="30">
        <v>0.5</v>
      </c>
      <c r="F7" s="29">
        <v>0</v>
      </c>
      <c r="G7" s="31">
        <f t="shared" si="0"/>
        <v>0.5</v>
      </c>
      <c r="H7" s="32"/>
      <c r="I7" s="33">
        <f t="shared" si="1"/>
        <v>0</v>
      </c>
      <c r="J7" s="33">
        <f t="shared" si="2"/>
        <v>0</v>
      </c>
    </row>
    <row r="8" spans="1:10" ht="39.950000000000003" customHeight="1">
      <c r="A8" s="24">
        <v>6</v>
      </c>
      <c r="B8" s="28" t="s">
        <v>22</v>
      </c>
      <c r="C8" s="29" t="s">
        <v>7</v>
      </c>
      <c r="D8" s="29">
        <v>1</v>
      </c>
      <c r="E8" s="30">
        <v>4</v>
      </c>
      <c r="F8" s="29">
        <v>1</v>
      </c>
      <c r="G8" s="31">
        <f t="shared" si="0"/>
        <v>6</v>
      </c>
      <c r="H8" s="32"/>
      <c r="I8" s="33">
        <f t="shared" si="1"/>
        <v>0</v>
      </c>
      <c r="J8" s="33">
        <f t="shared" si="2"/>
        <v>0</v>
      </c>
    </row>
    <row r="9" spans="1:10" ht="50.1" customHeight="1">
      <c r="A9" s="24">
        <v>7</v>
      </c>
      <c r="B9" s="28" t="s">
        <v>23</v>
      </c>
      <c r="C9" s="29" t="s">
        <v>7</v>
      </c>
      <c r="D9" s="29">
        <v>1</v>
      </c>
      <c r="E9" s="30">
        <v>0</v>
      </c>
      <c r="F9" s="29">
        <v>0</v>
      </c>
      <c r="G9" s="31">
        <f t="shared" si="0"/>
        <v>1</v>
      </c>
      <c r="H9" s="32"/>
      <c r="I9" s="33">
        <f t="shared" si="1"/>
        <v>0</v>
      </c>
      <c r="J9" s="33">
        <f t="shared" si="2"/>
        <v>0</v>
      </c>
    </row>
    <row r="10" spans="1:10" ht="39.950000000000003" customHeight="1">
      <c r="A10" s="24">
        <v>8</v>
      </c>
      <c r="B10" s="28" t="s">
        <v>24</v>
      </c>
      <c r="C10" s="29" t="s">
        <v>7</v>
      </c>
      <c r="D10" s="29">
        <v>40</v>
      </c>
      <c r="E10" s="30">
        <v>20</v>
      </c>
      <c r="F10" s="29">
        <v>0</v>
      </c>
      <c r="G10" s="31">
        <f t="shared" si="0"/>
        <v>60</v>
      </c>
      <c r="H10" s="32"/>
      <c r="I10" s="33">
        <f t="shared" si="1"/>
        <v>0</v>
      </c>
      <c r="J10" s="33">
        <f t="shared" si="2"/>
        <v>0</v>
      </c>
    </row>
    <row r="11" spans="1:10" ht="39.950000000000003" customHeight="1">
      <c r="A11" s="24">
        <v>9</v>
      </c>
      <c r="B11" s="28" t="s">
        <v>31</v>
      </c>
      <c r="C11" s="29" t="s">
        <v>7</v>
      </c>
      <c r="D11" s="29">
        <v>0</v>
      </c>
      <c r="E11" s="30">
        <v>70</v>
      </c>
      <c r="F11" s="29">
        <v>0</v>
      </c>
      <c r="G11" s="31">
        <f t="shared" si="0"/>
        <v>70</v>
      </c>
      <c r="H11" s="32"/>
      <c r="I11" s="33">
        <f t="shared" si="1"/>
        <v>0</v>
      </c>
      <c r="J11" s="33">
        <f t="shared" si="2"/>
        <v>0</v>
      </c>
    </row>
    <row r="12" spans="1:10" ht="39.950000000000003" customHeight="1">
      <c r="A12" s="24">
        <v>10</v>
      </c>
      <c r="B12" s="28" t="s">
        <v>25</v>
      </c>
      <c r="C12" s="29" t="s">
        <v>7</v>
      </c>
      <c r="D12" s="29">
        <v>200</v>
      </c>
      <c r="E12" s="30">
        <v>23</v>
      </c>
      <c r="F12" s="29">
        <v>0</v>
      </c>
      <c r="G12" s="31">
        <f t="shared" si="0"/>
        <v>223</v>
      </c>
      <c r="H12" s="32"/>
      <c r="I12" s="33">
        <f t="shared" si="1"/>
        <v>0</v>
      </c>
      <c r="J12" s="33">
        <f t="shared" si="2"/>
        <v>0</v>
      </c>
    </row>
    <row r="13" spans="1:10" ht="39.950000000000003" customHeight="1">
      <c r="A13" s="24">
        <v>12</v>
      </c>
      <c r="B13" s="28" t="s">
        <v>32</v>
      </c>
      <c r="C13" s="29" t="s">
        <v>7</v>
      </c>
      <c r="D13" s="29">
        <v>0</v>
      </c>
      <c r="E13" s="30">
        <v>100</v>
      </c>
      <c r="F13" s="29">
        <v>0</v>
      </c>
      <c r="G13" s="31">
        <f t="shared" si="0"/>
        <v>100</v>
      </c>
      <c r="H13" s="32"/>
      <c r="I13" s="33">
        <f t="shared" si="1"/>
        <v>0</v>
      </c>
      <c r="J13" s="33">
        <f t="shared" si="2"/>
        <v>0</v>
      </c>
    </row>
    <row r="14" spans="1:10" ht="50.1" customHeight="1">
      <c r="A14" s="24">
        <v>13</v>
      </c>
      <c r="B14" s="28" t="s">
        <v>33</v>
      </c>
      <c r="C14" s="29" t="s">
        <v>7</v>
      </c>
      <c r="D14" s="29">
        <v>0</v>
      </c>
      <c r="E14" s="30">
        <v>130</v>
      </c>
      <c r="F14" s="29">
        <v>0</v>
      </c>
      <c r="G14" s="31">
        <f t="shared" si="0"/>
        <v>130</v>
      </c>
      <c r="H14" s="32"/>
      <c r="I14" s="33">
        <f>G14*H14</f>
        <v>0</v>
      </c>
      <c r="J14" s="33">
        <f t="shared" si="2"/>
        <v>0</v>
      </c>
    </row>
    <row r="15" spans="1:10">
      <c r="A15" s="34"/>
      <c r="B15" s="35"/>
      <c r="C15" s="36"/>
      <c r="D15" s="36">
        <f>SUM(D5:D14)</f>
        <v>242</v>
      </c>
      <c r="E15" s="36">
        <f>SUM(E5:E14)</f>
        <v>552.5</v>
      </c>
      <c r="F15" s="36">
        <f>SUM(F5:F14)</f>
        <v>1</v>
      </c>
      <c r="G15" s="37">
        <f>SUM(G5:G14)</f>
        <v>795.5</v>
      </c>
      <c r="H15" s="38"/>
      <c r="I15" s="33">
        <f>SUM(I5:I14)</f>
        <v>0</v>
      </c>
      <c r="J15" s="39">
        <f>SUM(J5:J14)</f>
        <v>0</v>
      </c>
    </row>
    <row r="16" spans="1:10">
      <c r="A16" s="34"/>
      <c r="B16" s="40" t="s">
        <v>12</v>
      </c>
      <c r="C16" s="34"/>
      <c r="D16" s="34"/>
      <c r="E16" s="34"/>
      <c r="F16" s="34"/>
      <c r="G16" s="41"/>
      <c r="H16" s="42"/>
      <c r="I16" s="42"/>
      <c r="J16" s="42"/>
    </row>
    <row r="17" spans="1:12" ht="15" customHeight="1">
      <c r="A17" s="43"/>
      <c r="B17" s="48" t="s">
        <v>34</v>
      </c>
      <c r="C17" s="48"/>
      <c r="D17" s="42"/>
      <c r="E17" s="42"/>
      <c r="F17" s="41"/>
      <c r="G17" s="41"/>
      <c r="H17" s="42"/>
      <c r="I17" s="42"/>
      <c r="J17" s="42"/>
    </row>
    <row r="18" spans="1:12" ht="15" customHeight="1">
      <c r="A18" s="43"/>
      <c r="B18" s="49" t="s">
        <v>35</v>
      </c>
      <c r="C18" s="49"/>
      <c r="D18" s="41"/>
      <c r="E18" s="41"/>
      <c r="F18" s="41"/>
      <c r="G18" s="41"/>
      <c r="H18" s="42"/>
      <c r="I18" s="42"/>
      <c r="J18" s="42"/>
    </row>
    <row r="19" spans="1:12" ht="14.1" customHeight="1">
      <c r="A19" s="43"/>
      <c r="B19" s="49" t="s">
        <v>36</v>
      </c>
      <c r="C19" s="49"/>
      <c r="D19" s="41"/>
      <c r="E19" s="41"/>
      <c r="F19" s="41"/>
      <c r="G19" s="41"/>
      <c r="H19" s="42"/>
      <c r="I19" s="42"/>
      <c r="J19" s="42"/>
    </row>
    <row r="20" spans="1:12">
      <c r="A20" s="43"/>
      <c r="B20" s="49" t="s">
        <v>37</v>
      </c>
      <c r="C20" s="49"/>
      <c r="D20" s="41"/>
      <c r="E20" s="41"/>
      <c r="F20" s="41"/>
      <c r="G20" s="41"/>
      <c r="H20" s="42"/>
      <c r="I20" s="42"/>
      <c r="J20" s="42"/>
    </row>
    <row r="21" spans="1:12">
      <c r="A21" s="14"/>
      <c r="C21" s="17"/>
      <c r="D21" s="13"/>
      <c r="E21" s="13"/>
      <c r="F21" s="13"/>
      <c r="G21" s="13"/>
      <c r="H21" s="10"/>
      <c r="I21" s="10"/>
      <c r="J21" s="10"/>
    </row>
    <row r="22" spans="1:12">
      <c r="A22" s="14"/>
      <c r="B22" s="16" t="s">
        <v>9</v>
      </c>
      <c r="C22" s="17"/>
      <c r="D22" s="13"/>
      <c r="E22" s="13"/>
      <c r="F22" s="13"/>
      <c r="G22" s="13"/>
      <c r="H22" s="10"/>
      <c r="I22" s="10"/>
      <c r="J22" s="10"/>
    </row>
    <row r="23" spans="1:12">
      <c r="A23" s="19"/>
      <c r="B23" s="10" t="s">
        <v>11</v>
      </c>
      <c r="C23" s="17"/>
      <c r="D23" s="13"/>
      <c r="E23" s="13"/>
      <c r="F23" s="10"/>
      <c r="G23" s="10"/>
      <c r="H23" s="10"/>
      <c r="I23" s="10"/>
      <c r="J23" s="10"/>
    </row>
    <row r="24" spans="1:12">
      <c r="A24" s="11"/>
      <c r="B24" s="10" t="s">
        <v>18</v>
      </c>
      <c r="C24" s="10"/>
      <c r="D24" s="10"/>
      <c r="E24" s="10"/>
      <c r="F24" s="10"/>
      <c r="G24" s="10"/>
      <c r="H24" s="10"/>
      <c r="I24" s="10"/>
      <c r="J24" s="10"/>
    </row>
    <row r="25" spans="1:12">
      <c r="A25" s="11"/>
      <c r="B25" s="18" t="s">
        <v>19</v>
      </c>
      <c r="C25" s="11"/>
      <c r="D25" s="11"/>
      <c r="E25" s="11"/>
      <c r="F25" s="10"/>
      <c r="G25" s="10"/>
      <c r="H25" s="10"/>
      <c r="I25" s="10"/>
      <c r="J25" s="10"/>
    </row>
    <row r="26" spans="1:12" ht="24">
      <c r="A26" s="11"/>
      <c r="B26" s="12" t="s">
        <v>27</v>
      </c>
      <c r="C26" s="11"/>
      <c r="D26" s="11"/>
      <c r="E26" s="11"/>
      <c r="F26" s="10"/>
      <c r="G26" s="10"/>
      <c r="H26" s="10"/>
      <c r="I26" s="10"/>
      <c r="J26" s="10"/>
    </row>
    <row r="27" spans="1:12">
      <c r="A27" s="11"/>
      <c r="C27" s="11"/>
      <c r="D27" s="11"/>
      <c r="E27" s="11"/>
      <c r="F27" s="10"/>
      <c r="G27" s="10"/>
      <c r="H27" s="10"/>
      <c r="I27" s="10"/>
      <c r="J27" s="10"/>
    </row>
    <row r="28" spans="1:12">
      <c r="A28" s="19"/>
      <c r="B28" s="20" t="s">
        <v>10</v>
      </c>
      <c r="C28" s="11"/>
      <c r="D28" s="11"/>
      <c r="E28" s="11"/>
      <c r="F28" s="10"/>
      <c r="G28" s="45"/>
      <c r="H28" s="45"/>
      <c r="I28" s="45"/>
      <c r="J28" s="45"/>
    </row>
    <row r="29" spans="1:12" ht="11.25" customHeight="1">
      <c r="A29" s="9"/>
      <c r="B29" s="15" t="s">
        <v>13</v>
      </c>
      <c r="C29" s="10"/>
      <c r="D29" s="10"/>
      <c r="E29" s="10"/>
      <c r="F29" s="8"/>
      <c r="G29" s="46"/>
      <c r="H29" s="46"/>
      <c r="I29" s="46"/>
      <c r="J29" s="46"/>
    </row>
    <row r="30" spans="1:12" ht="11.25" customHeight="1">
      <c r="A30" s="3"/>
      <c r="B30" s="21" t="s">
        <v>28</v>
      </c>
      <c r="C30" s="6"/>
      <c r="D30" s="6"/>
      <c r="E30" s="6"/>
      <c r="F30" s="4"/>
      <c r="G30" s="47"/>
      <c r="H30" s="47"/>
      <c r="I30" s="47"/>
      <c r="J30" s="47"/>
      <c r="K30" s="2"/>
      <c r="L30" s="2"/>
    </row>
    <row r="31" spans="1:12" ht="12" customHeight="1">
      <c r="A31" s="5"/>
      <c r="B31" s="11"/>
      <c r="C31" s="4"/>
      <c r="D31" s="4"/>
      <c r="E31" s="4"/>
      <c r="F31" s="4"/>
      <c r="G31" s="47"/>
      <c r="H31" s="47"/>
      <c r="I31" s="47"/>
      <c r="J31" s="47"/>
    </row>
    <row r="32" spans="1:12">
      <c r="B32" s="22" t="s">
        <v>15</v>
      </c>
    </row>
    <row r="33" spans="2:2">
      <c r="B33" s="23" t="s">
        <v>29</v>
      </c>
    </row>
    <row r="34" spans="2:2">
      <c r="B34" s="10" t="s">
        <v>30</v>
      </c>
    </row>
  </sheetData>
  <mergeCells count="9">
    <mergeCell ref="A2:J2"/>
    <mergeCell ref="G28:J28"/>
    <mergeCell ref="G29:J29"/>
    <mergeCell ref="G30:J30"/>
    <mergeCell ref="G31:J31"/>
    <mergeCell ref="B17:C17"/>
    <mergeCell ref="B18:C18"/>
    <mergeCell ref="B19:C19"/>
    <mergeCell ref="B20:C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AlicjaS</dc:creator>
  <cp:lastModifiedBy>Kubiak-Bednarska Jolanta</cp:lastModifiedBy>
  <cp:lastPrinted>2025-06-27T10:59:27Z</cp:lastPrinted>
  <dcterms:created xsi:type="dcterms:W3CDTF">2011-09-02T10:28:24Z</dcterms:created>
  <dcterms:modified xsi:type="dcterms:W3CDTF">2025-06-27T11:01:30Z</dcterms:modified>
</cp:coreProperties>
</file>